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urcampadministration/Downloads/"/>
    </mc:Choice>
  </mc:AlternateContent>
  <xr:revisionPtr revIDLastSave="0" documentId="8_{84848AF4-B5C3-B342-A48A-E9BC4CCD7A85}" xr6:coauthVersionLast="47" xr6:coauthVersionMax="47" xr10:uidLastSave="{00000000-0000-0000-0000-000000000000}"/>
  <bookViews>
    <workbookView xWindow="780" yWindow="1000" windowWidth="27640" windowHeight="15840" xr2:uid="{1C651C07-AA11-6549-BE52-E5E041B4510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4" i="1" l="1"/>
  <c r="E93" i="1"/>
  <c r="E92" i="1"/>
  <c r="E91" i="1"/>
  <c r="E90" i="1"/>
  <c r="E89" i="1"/>
  <c r="E88" i="1"/>
  <c r="E85" i="1" s="1"/>
  <c r="E87" i="1"/>
  <c r="E84" i="1"/>
  <c r="E83" i="1"/>
  <c r="E82" i="1"/>
  <c r="E81" i="1"/>
  <c r="E80" i="1"/>
  <c r="E79" i="1" s="1"/>
  <c r="E78" i="1"/>
  <c r="E77" i="1"/>
  <c r="E76" i="1"/>
  <c r="E75" i="1"/>
  <c r="E74" i="1"/>
  <c r="E73" i="1" s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 s="1"/>
  <c r="E51" i="1"/>
  <c r="E50" i="1"/>
  <c r="E49" i="1"/>
  <c r="E48" i="1"/>
  <c r="E47" i="1" s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6" i="1" s="1"/>
  <c r="E28" i="1"/>
  <c r="E2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 s="1"/>
  <c r="E95" i="1" l="1"/>
</calcChain>
</file>

<file path=xl/sharedStrings.xml><?xml version="1.0" encoding="utf-8"?>
<sst xmlns="http://schemas.openxmlformats.org/spreadsheetml/2006/main" count="191" uniqueCount="178">
  <si>
    <t>№</t>
  </si>
  <si>
    <t>Опис</t>
  </si>
  <si>
    <t>Кількість</t>
  </si>
  <si>
    <t>Ціна, грн</t>
  </si>
  <si>
    <t>Сума, грн</t>
  </si>
  <si>
    <t>1</t>
  </si>
  <si>
    <t>Кабінет лікаря-педіатра</t>
  </si>
  <si>
    <t>1.1</t>
  </si>
  <si>
    <t>Ваги для новонароджених і дітей раннього віку</t>
  </si>
  <si>
    <t>1.2</t>
  </si>
  <si>
    <t>Ваги медичні з ростоміром</t>
  </si>
  <si>
    <t>1.3</t>
  </si>
  <si>
    <t>Вимірювач артеріального тиску з педіатричною манжетою</t>
  </si>
  <si>
    <t>1.4</t>
  </si>
  <si>
    <t>Випромінювач бактерицидний</t>
  </si>
  <si>
    <t>1.5</t>
  </si>
  <si>
    <t>Кушетка медична</t>
  </si>
  <si>
    <t>1.6</t>
  </si>
  <si>
    <t>Офтальмоскоп</t>
  </si>
  <si>
    <t>1.7</t>
  </si>
  <si>
    <t>Набір таблиць для вимірювання  гостроти зору</t>
  </si>
  <si>
    <t>1.8</t>
  </si>
  <si>
    <t>Негатоскоп</t>
  </si>
  <si>
    <t>1.9</t>
  </si>
  <si>
    <t>Дерматоскоп</t>
  </si>
  <si>
    <t>1.10</t>
  </si>
  <si>
    <t>Стетофонендоскоп педіатричний</t>
  </si>
  <si>
    <t>1.11</t>
  </si>
  <si>
    <t>Стіл сповивальний</t>
  </si>
  <si>
    <t>1.12</t>
  </si>
  <si>
    <t>Стіл медичний для інструментів</t>
  </si>
  <si>
    <t>1.13</t>
  </si>
  <si>
    <t>Стрічка сантиметрова</t>
  </si>
  <si>
    <t>1.14</t>
  </si>
  <si>
    <t>Шафа медична</t>
  </si>
  <si>
    <t>1.15</t>
  </si>
  <si>
    <t>Ємкість для знезараження термометрів</t>
  </si>
  <si>
    <t>1.16</t>
  </si>
  <si>
    <t>Ємкість для знезараження шпателів</t>
  </si>
  <si>
    <t>1.17</t>
  </si>
  <si>
    <t>Ємкість для дезрозчинів</t>
  </si>
  <si>
    <t>1.18</t>
  </si>
  <si>
    <t>Пульсоксиметр</t>
  </si>
  <si>
    <t>1.19</t>
  </si>
  <si>
    <t>Сумка-укладка лікаря-педіатра</t>
  </si>
  <si>
    <t>1.20</t>
  </si>
  <si>
    <t>Сумка-укладка медсестри</t>
  </si>
  <si>
    <t>1.21</t>
  </si>
  <si>
    <t>Медичний стіл</t>
  </si>
  <si>
    <t>1.22</t>
  </si>
  <si>
    <t>Медичний стілець</t>
  </si>
  <si>
    <t>2</t>
  </si>
  <si>
    <t>Маніпуляційний кабінет</t>
  </si>
  <si>
    <t>2.1</t>
  </si>
  <si>
    <t>2.2</t>
  </si>
  <si>
    <t>2.3</t>
  </si>
  <si>
    <t>2.4</t>
  </si>
  <si>
    <t>Кушетка медична (з регульованим підголовником)</t>
  </si>
  <si>
    <t>2.5</t>
  </si>
  <si>
    <t>Лоток медичний ниркоподібний</t>
  </si>
  <si>
    <t>2.6</t>
  </si>
  <si>
    <t>Лоток медичний прямокутний</t>
  </si>
  <si>
    <t>2.7</t>
  </si>
  <si>
    <t>Столик маніпуляційний</t>
  </si>
  <si>
    <t>2.8</t>
  </si>
  <si>
    <t>Столик інструментальний</t>
  </si>
  <si>
    <t>2.9</t>
  </si>
  <si>
    <t>Стілець медичний</t>
  </si>
  <si>
    <t>2.10</t>
  </si>
  <si>
    <t>Лампа бактерицидна стаціонарна</t>
  </si>
  <si>
    <t>2.11</t>
  </si>
  <si>
    <t>Бікс</t>
  </si>
  <si>
    <t>2.12</t>
  </si>
  <si>
    <t>Затискач</t>
  </si>
  <si>
    <t>2.13</t>
  </si>
  <si>
    <t>Корнцанг</t>
  </si>
  <si>
    <t>2.14</t>
  </si>
  <si>
    <t>Крісло-каталка</t>
  </si>
  <si>
    <t>2.15</t>
  </si>
  <si>
    <t>Пінцет анатомічний</t>
  </si>
  <si>
    <t>2.16</t>
  </si>
  <si>
    <t>Пінцет хірургічний</t>
  </si>
  <si>
    <t>2.17</t>
  </si>
  <si>
    <t>Сейф для медикаментів</t>
  </si>
  <si>
    <t>2.18</t>
  </si>
  <si>
    <t>2.19</t>
  </si>
  <si>
    <t>Стерелізатор</t>
  </si>
  <si>
    <t>2.20</t>
  </si>
  <si>
    <t>УФ камера для зберігання  стерильного інструменту</t>
  </si>
  <si>
    <t>3</t>
  </si>
  <si>
    <t>Ізолятор</t>
  </si>
  <si>
    <t>3.1</t>
  </si>
  <si>
    <t>Ліжко медичне(секційне)</t>
  </si>
  <si>
    <t>3.2</t>
  </si>
  <si>
    <t>Тумба медична</t>
  </si>
  <si>
    <t>3.3</t>
  </si>
  <si>
    <t>3.4</t>
  </si>
  <si>
    <t>4</t>
  </si>
  <si>
    <t>Кабінет лікаря-стоматолога</t>
  </si>
  <si>
    <t>4.1</t>
  </si>
  <si>
    <t>Апарат для зняття (видалення) зубних відкладень (скайлер)</t>
  </si>
  <si>
    <t>4.2</t>
  </si>
  <si>
    <t>Апаратура для фоноелектрофореза,  депофореза, мікрострумової терапії</t>
  </si>
  <si>
    <t>4.3</t>
  </si>
  <si>
    <t>4.4</t>
  </si>
  <si>
    <t>Опромінювач бактерецидний</t>
  </si>
  <si>
    <t>4.5</t>
  </si>
  <si>
    <t>Відсмоктувач стоматологічний</t>
  </si>
  <si>
    <t>4.6</t>
  </si>
  <si>
    <t>4.7</t>
  </si>
  <si>
    <t>Крісло стоматолога</t>
  </si>
  <si>
    <t>4.8</t>
  </si>
  <si>
    <t>Стоматологічний світильник</t>
  </si>
  <si>
    <t>4.9</t>
  </si>
  <si>
    <t>4.10</t>
  </si>
  <si>
    <t>Лоток медичний прямокутний </t>
  </si>
  <si>
    <t>4.11</t>
  </si>
  <si>
    <t>Набір інструментів стоматологічний</t>
  </si>
  <si>
    <t>4.12</t>
  </si>
  <si>
    <t>Стерилізатор</t>
  </si>
  <si>
    <t>4.13</t>
  </si>
  <si>
    <t>Стоматологічна установка із кріслом для пацієнта</t>
  </si>
  <si>
    <t>4.14</t>
  </si>
  <si>
    <t>4.15</t>
  </si>
  <si>
    <t>Електрокоагулятор</t>
  </si>
  <si>
    <t>4.16</t>
  </si>
  <si>
    <t>Камера для зберігання стерильних інструментів</t>
  </si>
  <si>
    <t>4.17</t>
  </si>
  <si>
    <t>Крісло асистента</t>
  </si>
  <si>
    <t>4.18</t>
  </si>
  <si>
    <t>Стіл стоматологічний</t>
  </si>
  <si>
    <t>4.19</t>
  </si>
  <si>
    <t>Дефібрилятор</t>
  </si>
  <si>
    <t>4.20</t>
  </si>
  <si>
    <t>5</t>
  </si>
  <si>
    <t>Приймальня</t>
  </si>
  <si>
    <t>5.1</t>
  </si>
  <si>
    <t>Куток для очікування</t>
  </si>
  <si>
    <t>5.2</t>
  </si>
  <si>
    <t>Журнальний стіл</t>
  </si>
  <si>
    <t>5.3</t>
  </si>
  <si>
    <t>Вішалки для речей</t>
  </si>
  <si>
    <t>5.4</t>
  </si>
  <si>
    <t>Шафа для документів</t>
  </si>
  <si>
    <t>5.5</t>
  </si>
  <si>
    <t>Реєстраційний стіл</t>
  </si>
  <si>
    <t>6</t>
  </si>
  <si>
    <t>Інше</t>
  </si>
  <si>
    <t>6.1</t>
  </si>
  <si>
    <t>Туалет</t>
  </si>
  <si>
    <t>6.2</t>
  </si>
  <si>
    <t>Центральні двері</t>
  </si>
  <si>
    <t>6.3</t>
  </si>
  <si>
    <t>Двері дерев'яні</t>
  </si>
  <si>
    <t>6.4</t>
  </si>
  <si>
    <t>Великі вікна</t>
  </si>
  <si>
    <t>6.5</t>
  </si>
  <si>
    <t>Малі вікна</t>
  </si>
  <si>
    <t>7</t>
  </si>
  <si>
    <t>Внутрішнє оздоблення, сантехніка та електрика</t>
  </si>
  <si>
    <t>Площа, м2</t>
  </si>
  <si>
    <t>7.1</t>
  </si>
  <si>
    <t>Сантехніка</t>
  </si>
  <si>
    <t>7.2</t>
  </si>
  <si>
    <t>Електрика</t>
  </si>
  <si>
    <t>7.3</t>
  </si>
  <si>
    <t>Стяжки</t>
  </si>
  <si>
    <t>7.4</t>
  </si>
  <si>
    <t>Плитка</t>
  </si>
  <si>
    <t>7.5</t>
  </si>
  <si>
    <t>Штукатурка</t>
  </si>
  <si>
    <t>7.6</t>
  </si>
  <si>
    <t>Стеля</t>
  </si>
  <si>
    <t>7.7</t>
  </si>
  <si>
    <t>Санфаянс</t>
  </si>
  <si>
    <t>7.8</t>
  </si>
  <si>
    <t>Шпаклівка і покраска стін</t>
  </si>
  <si>
    <t>Загальна вартість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</si>
</sst>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202124"/>
      <name val="Calibri"/>
      <family val="2"/>
    </font>
    <font>
      <sz val="12"/>
      <color rgb="FF202124"/>
      <name val="Calibri"/>
      <family val="2"/>
    </font>
    <font>
      <sz val="11"/>
      <color rgb="FF202124"/>
      <name val="Calibri"/>
      <family val="2"/>
    </font>
    <font>
      <b/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1" xfId="0" applyNumberFormat="1" applyFont="1" applyBorder="1"/>
    <xf numFmtId="0" fontId="1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/>
    <xf numFmtId="49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/>
    <xf numFmtId="49" fontId="8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6FABE-9997-C04D-88F4-580FF943E6B0}">
  <dimension ref="A2:E95"/>
  <sheetViews>
    <sheetView tabSelected="1" topLeftCell="A11" workbookViewId="0">
      <selection activeCell="B85" sqref="B85"/>
    </sheetView>
  </sheetViews>
  <sheetFormatPr baseColWidth="10" defaultRowHeight="16" x14ac:dyDescent="0.2"/>
  <cols>
    <col min="1" max="1" width="4" customWidth="1"/>
    <col min="2" max="2" width="33.6640625" customWidth="1"/>
    <col min="3" max="3" width="8.6640625" customWidth="1"/>
    <col min="4" max="4" width="10" customWidth="1"/>
  </cols>
  <sheetData>
    <row r="2" spans="1:5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4" t="s">
        <v>6</v>
      </c>
      <c r="C3" s="4"/>
      <c r="D3" s="4"/>
      <c r="E3" s="5">
        <f>SUM(E4:E25)</f>
        <v>149040</v>
      </c>
    </row>
    <row r="4" spans="1:5" ht="32" x14ac:dyDescent="0.2">
      <c r="A4" s="6" t="s">
        <v>7</v>
      </c>
      <c r="B4" s="10" t="s">
        <v>8</v>
      </c>
      <c r="C4" s="11">
        <v>1</v>
      </c>
      <c r="D4" s="11">
        <v>2000</v>
      </c>
      <c r="E4" s="11">
        <f>C4*D4</f>
        <v>2000</v>
      </c>
    </row>
    <row r="5" spans="1:5" x14ac:dyDescent="0.2">
      <c r="A5" s="6" t="s">
        <v>9</v>
      </c>
      <c r="B5" s="7" t="s">
        <v>10</v>
      </c>
      <c r="C5" s="8">
        <v>1</v>
      </c>
      <c r="D5" s="8">
        <v>4000</v>
      </c>
      <c r="E5" s="8">
        <f t="shared" ref="E5:E25" si="0">C5*D5</f>
        <v>4000</v>
      </c>
    </row>
    <row r="6" spans="1:5" ht="32" x14ac:dyDescent="0.2">
      <c r="A6" s="9" t="s">
        <v>11</v>
      </c>
      <c r="B6" s="10" t="s">
        <v>12</v>
      </c>
      <c r="C6" s="11">
        <v>1</v>
      </c>
      <c r="D6" s="11">
        <v>800</v>
      </c>
      <c r="E6" s="11">
        <f t="shared" si="0"/>
        <v>800</v>
      </c>
    </row>
    <row r="7" spans="1:5" x14ac:dyDescent="0.2">
      <c r="A7" s="6" t="s">
        <v>13</v>
      </c>
      <c r="B7" s="7" t="s">
        <v>14</v>
      </c>
      <c r="C7" s="8">
        <v>1</v>
      </c>
      <c r="D7" s="8">
        <v>1200</v>
      </c>
      <c r="E7" s="8">
        <f t="shared" si="0"/>
        <v>1200</v>
      </c>
    </row>
    <row r="8" spans="1:5" x14ac:dyDescent="0.2">
      <c r="A8" s="6" t="s">
        <v>15</v>
      </c>
      <c r="B8" s="7" t="s">
        <v>16</v>
      </c>
      <c r="C8" s="8">
        <v>1</v>
      </c>
      <c r="D8" s="8">
        <v>10000</v>
      </c>
      <c r="E8" s="8">
        <f t="shared" si="0"/>
        <v>10000</v>
      </c>
    </row>
    <row r="9" spans="1:5" x14ac:dyDescent="0.2">
      <c r="A9" s="6" t="s">
        <v>17</v>
      </c>
      <c r="B9" s="7" t="s">
        <v>18</v>
      </c>
      <c r="C9" s="8">
        <v>1</v>
      </c>
      <c r="D9" s="8">
        <v>12000</v>
      </c>
      <c r="E9" s="8">
        <f t="shared" si="0"/>
        <v>12000</v>
      </c>
    </row>
    <row r="10" spans="1:5" ht="32" x14ac:dyDescent="0.2">
      <c r="A10" s="6" t="s">
        <v>19</v>
      </c>
      <c r="B10" s="10" t="s">
        <v>20</v>
      </c>
      <c r="C10" s="11">
        <v>1</v>
      </c>
      <c r="D10" s="11">
        <v>4000</v>
      </c>
      <c r="E10" s="11">
        <f t="shared" si="0"/>
        <v>4000</v>
      </c>
    </row>
    <row r="11" spans="1:5" x14ac:dyDescent="0.2">
      <c r="A11" s="6" t="s">
        <v>21</v>
      </c>
      <c r="B11" s="7" t="s">
        <v>22</v>
      </c>
      <c r="C11" s="8">
        <v>1</v>
      </c>
      <c r="D11" s="12">
        <v>8000</v>
      </c>
      <c r="E11" s="8">
        <f t="shared" si="0"/>
        <v>8000</v>
      </c>
    </row>
    <row r="12" spans="1:5" x14ac:dyDescent="0.2">
      <c r="A12" s="6" t="s">
        <v>23</v>
      </c>
      <c r="B12" s="7" t="s">
        <v>24</v>
      </c>
      <c r="C12" s="8">
        <v>1</v>
      </c>
      <c r="D12" s="8">
        <v>28000</v>
      </c>
      <c r="E12" s="8">
        <f t="shared" si="0"/>
        <v>28000</v>
      </c>
    </row>
    <row r="13" spans="1:5" x14ac:dyDescent="0.2">
      <c r="A13" s="6" t="s">
        <v>25</v>
      </c>
      <c r="B13" s="7" t="s">
        <v>26</v>
      </c>
      <c r="C13" s="8">
        <v>1</v>
      </c>
      <c r="D13" s="8">
        <v>4000</v>
      </c>
      <c r="E13" s="8">
        <f t="shared" si="0"/>
        <v>4000</v>
      </c>
    </row>
    <row r="14" spans="1:5" x14ac:dyDescent="0.2">
      <c r="A14" s="6" t="s">
        <v>27</v>
      </c>
      <c r="B14" s="7" t="s">
        <v>28</v>
      </c>
      <c r="C14" s="8">
        <v>1</v>
      </c>
      <c r="D14" s="8">
        <v>8000</v>
      </c>
      <c r="E14" s="8">
        <f t="shared" si="0"/>
        <v>8000</v>
      </c>
    </row>
    <row r="15" spans="1:5" x14ac:dyDescent="0.2">
      <c r="A15" s="6" t="s">
        <v>29</v>
      </c>
      <c r="B15" s="7" t="s">
        <v>30</v>
      </c>
      <c r="C15" s="8">
        <v>1</v>
      </c>
      <c r="D15" s="8">
        <v>6000</v>
      </c>
      <c r="E15" s="8">
        <f t="shared" si="0"/>
        <v>6000</v>
      </c>
    </row>
    <row r="16" spans="1:5" x14ac:dyDescent="0.2">
      <c r="A16" s="6" t="s">
        <v>31</v>
      </c>
      <c r="B16" s="7" t="s">
        <v>32</v>
      </c>
      <c r="C16" s="8">
        <v>1</v>
      </c>
      <c r="D16" s="8">
        <v>40</v>
      </c>
      <c r="E16" s="8">
        <f t="shared" si="0"/>
        <v>40</v>
      </c>
    </row>
    <row r="17" spans="1:5" x14ac:dyDescent="0.2">
      <c r="A17" s="6" t="s">
        <v>33</v>
      </c>
      <c r="B17" s="7" t="s">
        <v>34</v>
      </c>
      <c r="C17" s="8">
        <v>1</v>
      </c>
      <c r="D17" s="8">
        <v>20000</v>
      </c>
      <c r="E17" s="8">
        <f t="shared" si="0"/>
        <v>20000</v>
      </c>
    </row>
    <row r="18" spans="1:5" x14ac:dyDescent="0.2">
      <c r="A18" s="6" t="s">
        <v>35</v>
      </c>
      <c r="B18" s="7" t="s">
        <v>36</v>
      </c>
      <c r="C18" s="8">
        <v>1</v>
      </c>
      <c r="D18" s="8">
        <v>400</v>
      </c>
      <c r="E18" s="8">
        <f t="shared" si="0"/>
        <v>400</v>
      </c>
    </row>
    <row r="19" spans="1:5" x14ac:dyDescent="0.2">
      <c r="A19" s="6" t="s">
        <v>37</v>
      </c>
      <c r="B19" s="7" t="s">
        <v>38</v>
      </c>
      <c r="C19" s="8">
        <v>1</v>
      </c>
      <c r="D19" s="8">
        <v>400</v>
      </c>
      <c r="E19" s="8">
        <f t="shared" si="0"/>
        <v>400</v>
      </c>
    </row>
    <row r="20" spans="1:5" x14ac:dyDescent="0.2">
      <c r="A20" s="6" t="s">
        <v>39</v>
      </c>
      <c r="B20" s="7" t="s">
        <v>40</v>
      </c>
      <c r="C20" s="8">
        <v>3</v>
      </c>
      <c r="D20" s="8">
        <v>400</v>
      </c>
      <c r="E20" s="8">
        <f t="shared" si="0"/>
        <v>1200</v>
      </c>
    </row>
    <row r="21" spans="1:5" x14ac:dyDescent="0.2">
      <c r="A21" s="6" t="s">
        <v>41</v>
      </c>
      <c r="B21" s="7" t="s">
        <v>42</v>
      </c>
      <c r="C21" s="8">
        <v>1</v>
      </c>
      <c r="D21" s="8">
        <v>1000</v>
      </c>
      <c r="E21" s="8">
        <f t="shared" si="0"/>
        <v>1000</v>
      </c>
    </row>
    <row r="22" spans="1:5" x14ac:dyDescent="0.2">
      <c r="A22" s="6" t="s">
        <v>43</v>
      </c>
      <c r="B22" s="7" t="s">
        <v>44</v>
      </c>
      <c r="C22" s="8">
        <v>1</v>
      </c>
      <c r="D22" s="8">
        <v>24000</v>
      </c>
      <c r="E22" s="8">
        <f t="shared" si="0"/>
        <v>24000</v>
      </c>
    </row>
    <row r="23" spans="1:5" x14ac:dyDescent="0.2">
      <c r="A23" s="6" t="s">
        <v>45</v>
      </c>
      <c r="B23" s="7" t="s">
        <v>46</v>
      </c>
      <c r="C23" s="8">
        <v>1</v>
      </c>
      <c r="D23" s="8">
        <v>6000</v>
      </c>
      <c r="E23" s="8">
        <f t="shared" si="0"/>
        <v>6000</v>
      </c>
    </row>
    <row r="24" spans="1:5" x14ac:dyDescent="0.2">
      <c r="A24" s="6" t="s">
        <v>47</v>
      </c>
      <c r="B24" s="7" t="s">
        <v>48</v>
      </c>
      <c r="C24" s="8">
        <v>1</v>
      </c>
      <c r="D24" s="8">
        <v>4000</v>
      </c>
      <c r="E24" s="8">
        <f t="shared" si="0"/>
        <v>4000</v>
      </c>
    </row>
    <row r="25" spans="1:5" x14ac:dyDescent="0.2">
      <c r="A25" s="6" t="s">
        <v>49</v>
      </c>
      <c r="B25" s="7" t="s">
        <v>50</v>
      </c>
      <c r="C25" s="8">
        <v>2</v>
      </c>
      <c r="D25" s="8">
        <v>2000</v>
      </c>
      <c r="E25" s="8">
        <f t="shared" si="0"/>
        <v>4000</v>
      </c>
    </row>
    <row r="26" spans="1:5" x14ac:dyDescent="0.2">
      <c r="A26" s="3" t="s">
        <v>51</v>
      </c>
      <c r="B26" s="4" t="s">
        <v>52</v>
      </c>
      <c r="C26" s="4"/>
      <c r="D26" s="4"/>
      <c r="E26" s="5">
        <f>SUM(E27:E46)</f>
        <v>141120</v>
      </c>
    </row>
    <row r="27" spans="1:5" x14ac:dyDescent="0.2">
      <c r="A27" s="6" t="s">
        <v>53</v>
      </c>
      <c r="B27" s="13" t="s">
        <v>36</v>
      </c>
      <c r="C27" s="14">
        <v>1</v>
      </c>
      <c r="D27" s="14">
        <v>400</v>
      </c>
      <c r="E27" s="8">
        <f>C27*D27</f>
        <v>400</v>
      </c>
    </row>
    <row r="28" spans="1:5" x14ac:dyDescent="0.2">
      <c r="A28" s="6" t="s">
        <v>54</v>
      </c>
      <c r="B28" s="13" t="s">
        <v>38</v>
      </c>
      <c r="C28" s="14">
        <v>1</v>
      </c>
      <c r="D28" s="14">
        <v>400</v>
      </c>
      <c r="E28" s="8">
        <f t="shared" ref="E28:E46" si="1">C28*D28</f>
        <v>400</v>
      </c>
    </row>
    <row r="29" spans="1:5" x14ac:dyDescent="0.2">
      <c r="A29" s="6" t="s">
        <v>55</v>
      </c>
      <c r="B29" s="13" t="s">
        <v>40</v>
      </c>
      <c r="C29" s="14">
        <v>1</v>
      </c>
      <c r="D29" s="14">
        <v>400</v>
      </c>
      <c r="E29" s="8">
        <f t="shared" si="1"/>
        <v>400</v>
      </c>
    </row>
    <row r="30" spans="1:5" ht="32" x14ac:dyDescent="0.2">
      <c r="A30" s="9" t="s">
        <v>56</v>
      </c>
      <c r="B30" s="15" t="s">
        <v>57</v>
      </c>
      <c r="C30" s="16">
        <v>1</v>
      </c>
      <c r="D30" s="16">
        <v>10000</v>
      </c>
      <c r="E30" s="11">
        <f t="shared" si="1"/>
        <v>10000</v>
      </c>
    </row>
    <row r="31" spans="1:5" x14ac:dyDescent="0.2">
      <c r="A31" s="6" t="s">
        <v>58</v>
      </c>
      <c r="B31" s="13" t="s">
        <v>59</v>
      </c>
      <c r="C31" s="14">
        <v>10</v>
      </c>
      <c r="D31" s="14">
        <v>280</v>
      </c>
      <c r="E31" s="8">
        <f t="shared" si="1"/>
        <v>2800</v>
      </c>
    </row>
    <row r="32" spans="1:5" x14ac:dyDescent="0.2">
      <c r="A32" s="6" t="s">
        <v>60</v>
      </c>
      <c r="B32" s="13" t="s">
        <v>61</v>
      </c>
      <c r="C32" s="14">
        <v>3</v>
      </c>
      <c r="D32" s="14">
        <v>400</v>
      </c>
      <c r="E32" s="8">
        <f t="shared" si="1"/>
        <v>1200</v>
      </c>
    </row>
    <row r="33" spans="1:5" x14ac:dyDescent="0.2">
      <c r="A33" s="6" t="s">
        <v>62</v>
      </c>
      <c r="B33" s="13" t="s">
        <v>63</v>
      </c>
      <c r="C33" s="14">
        <v>1</v>
      </c>
      <c r="D33" s="14">
        <v>12000</v>
      </c>
      <c r="E33" s="8">
        <f t="shared" si="1"/>
        <v>12000</v>
      </c>
    </row>
    <row r="34" spans="1:5" x14ac:dyDescent="0.2">
      <c r="A34" s="6" t="s">
        <v>64</v>
      </c>
      <c r="B34" s="13" t="s">
        <v>65</v>
      </c>
      <c r="C34" s="14">
        <v>1</v>
      </c>
      <c r="D34" s="14">
        <v>6000</v>
      </c>
      <c r="E34" s="8">
        <f t="shared" si="1"/>
        <v>6000</v>
      </c>
    </row>
    <row r="35" spans="1:5" x14ac:dyDescent="0.2">
      <c r="A35" s="6" t="s">
        <v>66</v>
      </c>
      <c r="B35" s="13" t="s">
        <v>67</v>
      </c>
      <c r="C35" s="14">
        <v>1</v>
      </c>
      <c r="D35" s="14">
        <v>4000</v>
      </c>
      <c r="E35" s="8">
        <f t="shared" si="1"/>
        <v>4000</v>
      </c>
    </row>
    <row r="36" spans="1:5" x14ac:dyDescent="0.2">
      <c r="A36" s="6" t="s">
        <v>68</v>
      </c>
      <c r="B36" s="13" t="s">
        <v>69</v>
      </c>
      <c r="C36" s="14">
        <v>1</v>
      </c>
      <c r="D36" s="14">
        <v>2400</v>
      </c>
      <c r="E36" s="8">
        <f t="shared" si="1"/>
        <v>2400</v>
      </c>
    </row>
    <row r="37" spans="1:5" x14ac:dyDescent="0.2">
      <c r="A37" s="6" t="s">
        <v>70</v>
      </c>
      <c r="B37" s="13" t="s">
        <v>71</v>
      </c>
      <c r="C37" s="14">
        <v>3</v>
      </c>
      <c r="D37" s="14">
        <v>1200</v>
      </c>
      <c r="E37" s="8">
        <f t="shared" si="1"/>
        <v>3600</v>
      </c>
    </row>
    <row r="38" spans="1:5" x14ac:dyDescent="0.2">
      <c r="A38" s="6" t="s">
        <v>72</v>
      </c>
      <c r="B38" s="13" t="s">
        <v>73</v>
      </c>
      <c r="C38" s="14">
        <v>3</v>
      </c>
      <c r="D38" s="14">
        <v>400</v>
      </c>
      <c r="E38" s="8">
        <f t="shared" si="1"/>
        <v>1200</v>
      </c>
    </row>
    <row r="39" spans="1:5" x14ac:dyDescent="0.2">
      <c r="A39" s="6" t="s">
        <v>74</v>
      </c>
      <c r="B39" s="13" t="s">
        <v>75</v>
      </c>
      <c r="C39" s="14">
        <v>2</v>
      </c>
      <c r="D39" s="14">
        <v>400</v>
      </c>
      <c r="E39" s="8">
        <f t="shared" si="1"/>
        <v>800</v>
      </c>
    </row>
    <row r="40" spans="1:5" x14ac:dyDescent="0.2">
      <c r="A40" s="6" t="s">
        <v>76</v>
      </c>
      <c r="B40" s="13" t="s">
        <v>77</v>
      </c>
      <c r="C40" s="14">
        <v>2</v>
      </c>
      <c r="D40" s="14">
        <v>12000</v>
      </c>
      <c r="E40" s="8">
        <f t="shared" si="1"/>
        <v>24000</v>
      </c>
    </row>
    <row r="41" spans="1:5" x14ac:dyDescent="0.2">
      <c r="A41" s="6" t="s">
        <v>78</v>
      </c>
      <c r="B41" s="13" t="s">
        <v>79</v>
      </c>
      <c r="C41" s="14">
        <v>3</v>
      </c>
      <c r="D41" s="14">
        <v>320</v>
      </c>
      <c r="E41" s="8">
        <f t="shared" si="1"/>
        <v>960</v>
      </c>
    </row>
    <row r="42" spans="1:5" x14ac:dyDescent="0.2">
      <c r="A42" s="6" t="s">
        <v>80</v>
      </c>
      <c r="B42" s="13" t="s">
        <v>81</v>
      </c>
      <c r="C42" s="14">
        <v>3</v>
      </c>
      <c r="D42" s="14">
        <v>320</v>
      </c>
      <c r="E42" s="8">
        <f t="shared" si="1"/>
        <v>960</v>
      </c>
    </row>
    <row r="43" spans="1:5" x14ac:dyDescent="0.2">
      <c r="A43" s="6" t="s">
        <v>82</v>
      </c>
      <c r="B43" s="13" t="s">
        <v>83</v>
      </c>
      <c r="C43" s="14">
        <v>1</v>
      </c>
      <c r="D43" s="14">
        <v>8000</v>
      </c>
      <c r="E43" s="8">
        <f t="shared" si="1"/>
        <v>8000</v>
      </c>
    </row>
    <row r="44" spans="1:5" x14ac:dyDescent="0.2">
      <c r="A44" s="6" t="s">
        <v>84</v>
      </c>
      <c r="B44" s="13" t="s">
        <v>34</v>
      </c>
      <c r="C44" s="14">
        <v>2</v>
      </c>
      <c r="D44" s="14">
        <v>20000</v>
      </c>
      <c r="E44" s="8">
        <f t="shared" si="1"/>
        <v>40000</v>
      </c>
    </row>
    <row r="45" spans="1:5" x14ac:dyDescent="0.2">
      <c r="A45" s="6" t="s">
        <v>85</v>
      </c>
      <c r="B45" s="13" t="s">
        <v>86</v>
      </c>
      <c r="C45" s="14">
        <v>1</v>
      </c>
      <c r="D45" s="14">
        <v>16000</v>
      </c>
      <c r="E45" s="8">
        <f t="shared" si="1"/>
        <v>16000</v>
      </c>
    </row>
    <row r="46" spans="1:5" ht="32" x14ac:dyDescent="0.2">
      <c r="A46" s="9" t="s">
        <v>87</v>
      </c>
      <c r="B46" s="15" t="s">
        <v>88</v>
      </c>
      <c r="C46" s="16">
        <v>1</v>
      </c>
      <c r="D46" s="16">
        <v>6000</v>
      </c>
      <c r="E46" s="11">
        <f t="shared" si="1"/>
        <v>6000</v>
      </c>
    </row>
    <row r="47" spans="1:5" ht="19" x14ac:dyDescent="0.25">
      <c r="A47" s="17" t="s">
        <v>89</v>
      </c>
      <c r="B47" s="4" t="s">
        <v>90</v>
      </c>
      <c r="C47" s="4"/>
      <c r="D47" s="4"/>
      <c r="E47" s="5">
        <f>SUM(E48:E51)</f>
        <v>136000</v>
      </c>
    </row>
    <row r="48" spans="1:5" x14ac:dyDescent="0.2">
      <c r="A48" s="6" t="s">
        <v>91</v>
      </c>
      <c r="B48" s="13" t="s">
        <v>92</v>
      </c>
      <c r="C48" s="8">
        <v>4</v>
      </c>
      <c r="D48" s="8">
        <v>20000</v>
      </c>
      <c r="E48" s="8">
        <f>C48*D48</f>
        <v>80000</v>
      </c>
    </row>
    <row r="49" spans="1:5" x14ac:dyDescent="0.2">
      <c r="A49" s="6" t="s">
        <v>93</v>
      </c>
      <c r="B49" s="13" t="s">
        <v>94</v>
      </c>
      <c r="C49" s="8">
        <v>4</v>
      </c>
      <c r="D49" s="8">
        <v>10000</v>
      </c>
      <c r="E49" s="8">
        <f t="shared" ref="E49:E51" si="2">C49*D49</f>
        <v>40000</v>
      </c>
    </row>
    <row r="50" spans="1:5" x14ac:dyDescent="0.2">
      <c r="A50" s="6" t="s">
        <v>95</v>
      </c>
      <c r="B50" s="13" t="s">
        <v>48</v>
      </c>
      <c r="C50" s="8">
        <v>2</v>
      </c>
      <c r="D50" s="8">
        <v>4000</v>
      </c>
      <c r="E50" s="8">
        <f t="shared" si="2"/>
        <v>8000</v>
      </c>
    </row>
    <row r="51" spans="1:5" x14ac:dyDescent="0.2">
      <c r="A51" s="6" t="s">
        <v>96</v>
      </c>
      <c r="B51" s="13" t="s">
        <v>50</v>
      </c>
      <c r="C51" s="8">
        <v>4</v>
      </c>
      <c r="D51" s="8">
        <v>2000</v>
      </c>
      <c r="E51" s="8">
        <f t="shared" si="2"/>
        <v>8000</v>
      </c>
    </row>
    <row r="52" spans="1:5" x14ac:dyDescent="0.2">
      <c r="A52" s="3" t="s">
        <v>97</v>
      </c>
      <c r="B52" s="4" t="s">
        <v>98</v>
      </c>
      <c r="C52" s="4"/>
      <c r="D52" s="4"/>
      <c r="E52" s="5">
        <f>SUM(E53:E72)</f>
        <v>451600</v>
      </c>
    </row>
    <row r="53" spans="1:5" ht="32" x14ac:dyDescent="0.2">
      <c r="A53" s="9" t="s">
        <v>99</v>
      </c>
      <c r="B53" s="15" t="s">
        <v>100</v>
      </c>
      <c r="C53" s="11">
        <v>1</v>
      </c>
      <c r="D53" s="11">
        <v>50000</v>
      </c>
      <c r="E53" s="11">
        <f>C53*D53</f>
        <v>50000</v>
      </c>
    </row>
    <row r="54" spans="1:5" ht="32" x14ac:dyDescent="0.2">
      <c r="A54" s="9" t="s">
        <v>101</v>
      </c>
      <c r="B54" s="10" t="s">
        <v>102</v>
      </c>
      <c r="C54" s="11">
        <v>1</v>
      </c>
      <c r="D54" s="11">
        <v>10000</v>
      </c>
      <c r="E54" s="11">
        <f t="shared" ref="E54:E72" si="3">C54*D54</f>
        <v>10000</v>
      </c>
    </row>
    <row r="55" spans="1:5" x14ac:dyDescent="0.2">
      <c r="A55" s="6" t="s">
        <v>103</v>
      </c>
      <c r="B55" s="13" t="s">
        <v>71</v>
      </c>
      <c r="C55" s="8">
        <v>3</v>
      </c>
      <c r="D55" s="8">
        <v>1200</v>
      </c>
      <c r="E55" s="11">
        <f t="shared" si="3"/>
        <v>3600</v>
      </c>
    </row>
    <row r="56" spans="1:5" x14ac:dyDescent="0.2">
      <c r="A56" s="6" t="s">
        <v>104</v>
      </c>
      <c r="B56" s="13" t="s">
        <v>105</v>
      </c>
      <c r="C56" s="8">
        <v>1</v>
      </c>
      <c r="D56" s="8">
        <v>10000</v>
      </c>
      <c r="E56" s="11">
        <f t="shared" si="3"/>
        <v>10000</v>
      </c>
    </row>
    <row r="57" spans="1:5" x14ac:dyDescent="0.2">
      <c r="A57" s="6" t="s">
        <v>106</v>
      </c>
      <c r="B57" s="13" t="s">
        <v>107</v>
      </c>
      <c r="C57" s="8">
        <v>1</v>
      </c>
      <c r="D57" s="8">
        <v>40000</v>
      </c>
      <c r="E57" s="11">
        <f t="shared" si="3"/>
        <v>40000</v>
      </c>
    </row>
    <row r="58" spans="1:5" x14ac:dyDescent="0.2">
      <c r="A58" s="6" t="s">
        <v>108</v>
      </c>
      <c r="B58" s="13" t="s">
        <v>40</v>
      </c>
      <c r="C58" s="8">
        <v>3</v>
      </c>
      <c r="D58" s="8">
        <v>400</v>
      </c>
      <c r="E58" s="11">
        <f t="shared" si="3"/>
        <v>1200</v>
      </c>
    </row>
    <row r="59" spans="1:5" x14ac:dyDescent="0.2">
      <c r="A59" s="6" t="s">
        <v>109</v>
      </c>
      <c r="B59" s="13" t="s">
        <v>110</v>
      </c>
      <c r="C59" s="8">
        <v>1</v>
      </c>
      <c r="D59" s="8">
        <v>20000</v>
      </c>
      <c r="E59" s="11">
        <f t="shared" si="3"/>
        <v>20000</v>
      </c>
    </row>
    <row r="60" spans="1:5" x14ac:dyDescent="0.2">
      <c r="A60" s="6" t="s">
        <v>111</v>
      </c>
      <c r="B60" s="13" t="s">
        <v>112</v>
      </c>
      <c r="C60" s="8">
        <v>1</v>
      </c>
      <c r="D60" s="8">
        <v>10000</v>
      </c>
      <c r="E60" s="11">
        <f t="shared" si="3"/>
        <v>10000</v>
      </c>
    </row>
    <row r="61" spans="1:5" x14ac:dyDescent="0.2">
      <c r="A61" s="6" t="s">
        <v>113</v>
      </c>
      <c r="B61" s="13" t="s">
        <v>59</v>
      </c>
      <c r="C61" s="8">
        <v>3</v>
      </c>
      <c r="D61" s="8">
        <v>400</v>
      </c>
      <c r="E61" s="11">
        <f t="shared" si="3"/>
        <v>1200</v>
      </c>
    </row>
    <row r="62" spans="1:5" x14ac:dyDescent="0.2">
      <c r="A62" s="6" t="s">
        <v>114</v>
      </c>
      <c r="B62" s="13" t="s">
        <v>115</v>
      </c>
      <c r="C62" s="8">
        <v>3</v>
      </c>
      <c r="D62" s="8">
        <v>800</v>
      </c>
      <c r="E62" s="11">
        <f t="shared" si="3"/>
        <v>2400</v>
      </c>
    </row>
    <row r="63" spans="1:5" x14ac:dyDescent="0.2">
      <c r="A63" s="6" t="s">
        <v>116</v>
      </c>
      <c r="B63" s="13" t="s">
        <v>117</v>
      </c>
      <c r="C63" s="8">
        <v>1</v>
      </c>
      <c r="D63" s="8">
        <v>32000</v>
      </c>
      <c r="E63" s="11">
        <f t="shared" si="3"/>
        <v>32000</v>
      </c>
    </row>
    <row r="64" spans="1:5" x14ac:dyDescent="0.2">
      <c r="A64" s="6" t="s">
        <v>118</v>
      </c>
      <c r="B64" s="13" t="s">
        <v>119</v>
      </c>
      <c r="C64" s="8">
        <v>1</v>
      </c>
      <c r="D64" s="8">
        <v>20000</v>
      </c>
      <c r="E64" s="11">
        <f t="shared" si="3"/>
        <v>20000</v>
      </c>
    </row>
    <row r="65" spans="1:5" ht="32" x14ac:dyDescent="0.2">
      <c r="A65" s="18" t="s">
        <v>120</v>
      </c>
      <c r="B65" s="15" t="s">
        <v>121</v>
      </c>
      <c r="C65" s="11">
        <v>1</v>
      </c>
      <c r="D65" s="11">
        <v>150000</v>
      </c>
      <c r="E65" s="11">
        <f t="shared" si="3"/>
        <v>150000</v>
      </c>
    </row>
    <row r="66" spans="1:5" x14ac:dyDescent="0.2">
      <c r="A66" s="6" t="s">
        <v>122</v>
      </c>
      <c r="B66" s="13" t="s">
        <v>34</v>
      </c>
      <c r="C66" s="8">
        <v>1</v>
      </c>
      <c r="D66" s="8">
        <v>20000</v>
      </c>
      <c r="E66" s="11">
        <f t="shared" si="3"/>
        <v>20000</v>
      </c>
    </row>
    <row r="67" spans="1:5" x14ac:dyDescent="0.2">
      <c r="A67" s="6" t="s">
        <v>123</v>
      </c>
      <c r="B67" s="13" t="s">
        <v>124</v>
      </c>
      <c r="C67" s="8">
        <v>1</v>
      </c>
      <c r="D67" s="8">
        <v>2800</v>
      </c>
      <c r="E67" s="11">
        <f t="shared" si="3"/>
        <v>2800</v>
      </c>
    </row>
    <row r="68" spans="1:5" x14ac:dyDescent="0.2">
      <c r="A68" s="6" t="s">
        <v>125</v>
      </c>
      <c r="B68" s="13" t="s">
        <v>126</v>
      </c>
      <c r="C68" s="8">
        <v>1</v>
      </c>
      <c r="D68" s="8">
        <v>10000</v>
      </c>
      <c r="E68" s="11">
        <f t="shared" si="3"/>
        <v>10000</v>
      </c>
    </row>
    <row r="69" spans="1:5" x14ac:dyDescent="0.2">
      <c r="A69" s="6" t="s">
        <v>127</v>
      </c>
      <c r="B69" s="13" t="s">
        <v>128</v>
      </c>
      <c r="C69" s="8">
        <v>1</v>
      </c>
      <c r="D69" s="8">
        <v>10000</v>
      </c>
      <c r="E69" s="11">
        <f t="shared" si="3"/>
        <v>10000</v>
      </c>
    </row>
    <row r="70" spans="1:5" x14ac:dyDescent="0.2">
      <c r="A70" s="6" t="s">
        <v>129</v>
      </c>
      <c r="B70" s="13" t="s">
        <v>130</v>
      </c>
      <c r="C70" s="8">
        <v>1</v>
      </c>
      <c r="D70" s="8">
        <v>2400</v>
      </c>
      <c r="E70" s="11">
        <f t="shared" si="3"/>
        <v>2400</v>
      </c>
    </row>
    <row r="71" spans="1:5" x14ac:dyDescent="0.2">
      <c r="A71" s="6" t="s">
        <v>131</v>
      </c>
      <c r="B71" s="13" t="s">
        <v>132</v>
      </c>
      <c r="C71" s="8">
        <v>1</v>
      </c>
      <c r="D71" s="8">
        <v>48000</v>
      </c>
      <c r="E71" s="11">
        <f t="shared" si="3"/>
        <v>48000</v>
      </c>
    </row>
    <row r="72" spans="1:5" x14ac:dyDescent="0.2">
      <c r="A72" s="6" t="s">
        <v>133</v>
      </c>
      <c r="B72" s="13" t="s">
        <v>22</v>
      </c>
      <c r="C72" s="8">
        <v>1</v>
      </c>
      <c r="D72" s="8">
        <v>8000</v>
      </c>
      <c r="E72" s="11">
        <f t="shared" si="3"/>
        <v>8000</v>
      </c>
    </row>
    <row r="73" spans="1:5" x14ac:dyDescent="0.2">
      <c r="A73" s="3" t="s">
        <v>134</v>
      </c>
      <c r="B73" s="4" t="s">
        <v>135</v>
      </c>
      <c r="C73" s="4"/>
      <c r="D73" s="4"/>
      <c r="E73" s="5">
        <f>SUM(E74:E78)</f>
        <v>42000</v>
      </c>
    </row>
    <row r="74" spans="1:5" x14ac:dyDescent="0.2">
      <c r="A74" s="6" t="s">
        <v>136</v>
      </c>
      <c r="B74" s="13" t="s">
        <v>137</v>
      </c>
      <c r="C74" s="8">
        <v>1</v>
      </c>
      <c r="D74" s="8">
        <v>12000</v>
      </c>
      <c r="E74" s="8">
        <f>C74*D74</f>
        <v>12000</v>
      </c>
    </row>
    <row r="75" spans="1:5" x14ac:dyDescent="0.2">
      <c r="A75" s="6" t="s">
        <v>138</v>
      </c>
      <c r="B75" s="13" t="s">
        <v>139</v>
      </c>
      <c r="C75" s="8">
        <v>1</v>
      </c>
      <c r="D75" s="8">
        <v>4000</v>
      </c>
      <c r="E75" s="8">
        <f t="shared" ref="E75:E78" si="4">C75*D75</f>
        <v>4000</v>
      </c>
    </row>
    <row r="76" spans="1:5" x14ac:dyDescent="0.2">
      <c r="A76" s="6" t="s">
        <v>140</v>
      </c>
      <c r="B76" s="13" t="s">
        <v>141</v>
      </c>
      <c r="C76" s="8">
        <v>1</v>
      </c>
      <c r="D76" s="8">
        <v>8000</v>
      </c>
      <c r="E76" s="8">
        <f t="shared" si="4"/>
        <v>8000</v>
      </c>
    </row>
    <row r="77" spans="1:5" x14ac:dyDescent="0.2">
      <c r="A77" s="6" t="s">
        <v>142</v>
      </c>
      <c r="B77" s="13" t="s">
        <v>143</v>
      </c>
      <c r="C77" s="8">
        <v>1</v>
      </c>
      <c r="D77" s="8">
        <v>6000</v>
      </c>
      <c r="E77" s="8">
        <f t="shared" si="4"/>
        <v>6000</v>
      </c>
    </row>
    <row r="78" spans="1:5" x14ac:dyDescent="0.2">
      <c r="A78" s="6" t="s">
        <v>144</v>
      </c>
      <c r="B78" s="13" t="s">
        <v>145</v>
      </c>
      <c r="C78" s="8">
        <v>1</v>
      </c>
      <c r="D78" s="8">
        <v>12000</v>
      </c>
      <c r="E78" s="8">
        <f t="shared" si="4"/>
        <v>12000</v>
      </c>
    </row>
    <row r="79" spans="1:5" x14ac:dyDescent="0.2">
      <c r="A79" s="3" t="s">
        <v>146</v>
      </c>
      <c r="B79" s="4" t="s">
        <v>147</v>
      </c>
      <c r="C79" s="8"/>
      <c r="D79" s="8"/>
      <c r="E79" s="8">
        <f>SUM(E80:E84)</f>
        <v>177080</v>
      </c>
    </row>
    <row r="80" spans="1:5" x14ac:dyDescent="0.2">
      <c r="A80" s="6" t="s">
        <v>148</v>
      </c>
      <c r="B80" s="13" t="s">
        <v>149</v>
      </c>
      <c r="C80" s="8">
        <v>3</v>
      </c>
      <c r="D80" s="8">
        <v>8400</v>
      </c>
      <c r="E80" s="8">
        <f>C80*D80</f>
        <v>25200</v>
      </c>
    </row>
    <row r="81" spans="1:5" x14ac:dyDescent="0.2">
      <c r="A81" s="6" t="s">
        <v>150</v>
      </c>
      <c r="B81" s="13" t="s">
        <v>151</v>
      </c>
      <c r="C81" s="8">
        <v>1</v>
      </c>
      <c r="D81" s="8">
        <v>15880</v>
      </c>
      <c r="E81" s="8">
        <f t="shared" ref="E81:E84" si="5">C81*D81</f>
        <v>15880</v>
      </c>
    </row>
    <row r="82" spans="1:5" x14ac:dyDescent="0.2">
      <c r="A82" s="6" t="s">
        <v>152</v>
      </c>
      <c r="B82" s="13" t="s">
        <v>153</v>
      </c>
      <c r="C82" s="8">
        <v>11</v>
      </c>
      <c r="D82" s="8">
        <v>7000</v>
      </c>
      <c r="E82" s="8">
        <f t="shared" si="5"/>
        <v>77000</v>
      </c>
    </row>
    <row r="83" spans="1:5" x14ac:dyDescent="0.2">
      <c r="A83" s="6" t="s">
        <v>154</v>
      </c>
      <c r="B83" s="13" t="s">
        <v>155</v>
      </c>
      <c r="C83" s="8">
        <v>2</v>
      </c>
      <c r="D83" s="8">
        <v>9760</v>
      </c>
      <c r="E83" s="8">
        <f t="shared" si="5"/>
        <v>19520</v>
      </c>
    </row>
    <row r="84" spans="1:5" x14ac:dyDescent="0.2">
      <c r="A84" s="6" t="s">
        <v>156</v>
      </c>
      <c r="B84" s="13" t="s">
        <v>157</v>
      </c>
      <c r="C84" s="8">
        <v>7</v>
      </c>
      <c r="D84" s="8">
        <v>5640</v>
      </c>
      <c r="E84" s="8">
        <f t="shared" si="5"/>
        <v>39480</v>
      </c>
    </row>
    <row r="85" spans="1:5" ht="34" x14ac:dyDescent="0.2">
      <c r="A85" s="3" t="s">
        <v>158</v>
      </c>
      <c r="B85" s="19" t="s">
        <v>159</v>
      </c>
      <c r="C85" s="20"/>
      <c r="D85" s="8"/>
      <c r="E85" s="21">
        <f>SUM(E87:E94)</f>
        <v>894400</v>
      </c>
    </row>
    <row r="86" spans="1:5" x14ac:dyDescent="0.2">
      <c r="A86" s="3"/>
      <c r="B86" s="19"/>
      <c r="C86" s="22" t="s">
        <v>160</v>
      </c>
      <c r="D86" s="8" t="s">
        <v>3</v>
      </c>
      <c r="E86" s="8" t="s">
        <v>4</v>
      </c>
    </row>
    <row r="87" spans="1:5" x14ac:dyDescent="0.2">
      <c r="A87" s="6" t="s">
        <v>161</v>
      </c>
      <c r="B87" s="23" t="s">
        <v>162</v>
      </c>
      <c r="C87" s="8">
        <v>104</v>
      </c>
      <c r="D87" s="8">
        <v>2000</v>
      </c>
      <c r="E87" s="8">
        <f>C87*D87</f>
        <v>208000</v>
      </c>
    </row>
    <row r="88" spans="1:5" x14ac:dyDescent="0.2">
      <c r="A88" s="6" t="s">
        <v>163</v>
      </c>
      <c r="B88" s="13" t="s">
        <v>164</v>
      </c>
      <c r="C88" s="8">
        <v>104</v>
      </c>
      <c r="D88" s="8">
        <v>600</v>
      </c>
      <c r="E88" s="8">
        <f t="shared" ref="E88:E94" si="6">C88*D88</f>
        <v>62400</v>
      </c>
    </row>
    <row r="89" spans="1:5" x14ac:dyDescent="0.2">
      <c r="A89" s="6" t="s">
        <v>165</v>
      </c>
      <c r="B89" s="13" t="s">
        <v>166</v>
      </c>
      <c r="C89" s="8">
        <v>104</v>
      </c>
      <c r="D89" s="8">
        <v>400</v>
      </c>
      <c r="E89" s="8">
        <f t="shared" si="6"/>
        <v>41600</v>
      </c>
    </row>
    <row r="90" spans="1:5" x14ac:dyDescent="0.2">
      <c r="A90" s="6" t="s">
        <v>167</v>
      </c>
      <c r="B90" s="13" t="s">
        <v>168</v>
      </c>
      <c r="C90" s="8">
        <v>104</v>
      </c>
      <c r="D90" s="8">
        <v>1600</v>
      </c>
      <c r="E90" s="8">
        <f t="shared" si="6"/>
        <v>166400</v>
      </c>
    </row>
    <row r="91" spans="1:5" x14ac:dyDescent="0.2">
      <c r="A91" s="6" t="s">
        <v>169</v>
      </c>
      <c r="B91" s="13" t="s">
        <v>170</v>
      </c>
      <c r="C91" s="8">
        <v>104</v>
      </c>
      <c r="D91" s="8">
        <v>400</v>
      </c>
      <c r="E91" s="8">
        <f t="shared" si="6"/>
        <v>41600</v>
      </c>
    </row>
    <row r="92" spans="1:5" x14ac:dyDescent="0.2">
      <c r="A92" s="6" t="s">
        <v>171</v>
      </c>
      <c r="B92" s="13" t="s">
        <v>172</v>
      </c>
      <c r="C92" s="8">
        <v>104</v>
      </c>
      <c r="D92" s="8">
        <v>1000</v>
      </c>
      <c r="E92" s="8">
        <f t="shared" si="6"/>
        <v>104000</v>
      </c>
    </row>
    <row r="93" spans="1:5" x14ac:dyDescent="0.2">
      <c r="A93" s="6" t="s">
        <v>173</v>
      </c>
      <c r="B93" s="13" t="s">
        <v>174</v>
      </c>
      <c r="C93" s="8">
        <v>104</v>
      </c>
      <c r="D93" s="8">
        <v>600</v>
      </c>
      <c r="E93" s="8">
        <f t="shared" si="6"/>
        <v>62400</v>
      </c>
    </row>
    <row r="94" spans="1:5" x14ac:dyDescent="0.2">
      <c r="A94" s="6" t="s">
        <v>175</v>
      </c>
      <c r="B94" s="13" t="s">
        <v>176</v>
      </c>
      <c r="C94" s="8">
        <v>104</v>
      </c>
      <c r="D94" s="8">
        <v>2000</v>
      </c>
      <c r="E94" s="8">
        <f t="shared" si="6"/>
        <v>208000</v>
      </c>
    </row>
    <row r="95" spans="1:5" ht="21" x14ac:dyDescent="0.25">
      <c r="A95" s="24"/>
      <c r="B95" s="25" t="s">
        <v>177</v>
      </c>
      <c r="C95" s="25"/>
      <c r="D95" s="25"/>
      <c r="E95" s="26">
        <f>E85+E73+E52+E26+E3+E47+E79</f>
        <v>1991240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2022-12-07T19:34:09Z</dcterms:created>
  <dcterms:modified xsi:type="dcterms:W3CDTF">2022-12-07T19:36:17Z</dcterms:modified>
</cp:coreProperties>
</file>